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G196" i="1"/>
  <c r="F196" i="1"/>
  <c r="L196" i="1"/>
  <c r="H196" i="1"/>
</calcChain>
</file>

<file path=xl/sharedStrings.xml><?xml version="1.0" encoding="utf-8"?>
<sst xmlns="http://schemas.openxmlformats.org/spreadsheetml/2006/main" count="286" uniqueCount="108">
  <si>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</si>
  <si>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</si>
  <si>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</si>
  <si>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</si>
  <si>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</si>
  <si>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</si>
  <si>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</si>
  <si>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</si>
  <si>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</si>
  <si>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</si>
  <si>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</si>
  <si>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</si>
  <si>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</si>
  <si>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</si>
  <si>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</si>
  <si>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</si>
  <si>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</si>
  <si>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</si>
  <si>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</si>
  <si>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</si>
  <si>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</si>
  <si>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</si>
  <si>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</si>
  <si>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</si>
  <si>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</si>
  <si>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</si>
  <si>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</si>
  <si>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</si>
  <si>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</si>
  <si>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</si>
  <si>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</si>
  <si>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</si>
  <si>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</si>
  <si>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</si>
  <si>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</si>
  <si>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</si>
  <si>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</si>
  <si>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</si>
  <si>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</si>
  <si>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Рождественская   СОШ  Купинского района</t>
  </si>
  <si>
    <t>Чай с сахаром</t>
  </si>
  <si>
    <t>№54-2гн</t>
  </si>
  <si>
    <t>пром</t>
  </si>
  <si>
    <t>Салат из моркови и яблок</t>
  </si>
  <si>
    <t>Пшеничный, ржаной</t>
  </si>
  <si>
    <t>№54-11з</t>
  </si>
  <si>
    <t>Пельмени отварные</t>
  </si>
  <si>
    <t>Кофейный напиток с молоком</t>
  </si>
  <si>
    <t>Пшеничный , ржаной</t>
  </si>
  <si>
    <t>Огурец в нарезке</t>
  </si>
  <si>
    <t>№54-23-гн</t>
  </si>
  <si>
    <t>№54-2з</t>
  </si>
  <si>
    <t>Плов из курицы</t>
  </si>
  <si>
    <t>Компот из изюма</t>
  </si>
  <si>
    <t>№54-12м</t>
  </si>
  <si>
    <t>№54-4хн</t>
  </si>
  <si>
    <t>Каша жидкая молочная овсяная</t>
  </si>
  <si>
    <t>Банан</t>
  </si>
  <si>
    <t>№54-22к</t>
  </si>
  <si>
    <t>Масло сливочное</t>
  </si>
  <si>
    <t>№54-19з</t>
  </si>
  <si>
    <t>Омлет натуральный</t>
  </si>
  <si>
    <t>Морковь отварная дольками</t>
  </si>
  <si>
    <t>Кисель из апельсинов</t>
  </si>
  <si>
    <t>Апельсин</t>
  </si>
  <si>
    <t>№54-20хн</t>
  </si>
  <si>
    <t>№54-2о</t>
  </si>
  <si>
    <t>№54-27з</t>
  </si>
  <si>
    <t>Директор школы</t>
  </si>
  <si>
    <t>Николенко Д.С.</t>
  </si>
  <si>
    <t xml:space="preserve">Каша " Дружба" </t>
  </si>
  <si>
    <t>Пшеничный,ржаной</t>
  </si>
  <si>
    <t>Салат из белокачанной капусты</t>
  </si>
  <si>
    <t>Повидло</t>
  </si>
  <si>
    <t>№54-16к</t>
  </si>
  <si>
    <t>№54-23гн</t>
  </si>
  <si>
    <t>№54-7з</t>
  </si>
  <si>
    <t>Рыба, припущенная в молоке</t>
  </si>
  <si>
    <t>Картофель отварной в молоке</t>
  </si>
  <si>
    <t>Напиток из шиповника</t>
  </si>
  <si>
    <t xml:space="preserve">огурец в нарезке </t>
  </si>
  <si>
    <t>№54-7р</t>
  </si>
  <si>
    <t>№54-10г</t>
  </si>
  <si>
    <t>№54-13хн</t>
  </si>
  <si>
    <t>Каша молочная кукурузная</t>
  </si>
  <si>
    <t>Какао с молоком</t>
  </si>
  <si>
    <t>Салат  картофельный с морковью и зелёным горошком</t>
  </si>
  <si>
    <t>№54-1к</t>
  </si>
  <si>
    <t>№54-21гн</t>
  </si>
  <si>
    <t>№54-34з</t>
  </si>
  <si>
    <t>Оладьи ипечени по-кунцевски</t>
  </si>
  <si>
    <t>Картофельное пюре</t>
  </si>
  <si>
    <t>Соус крвсный основной</t>
  </si>
  <si>
    <t>№54-31м</t>
  </si>
  <si>
    <t>№54-11г</t>
  </si>
  <si>
    <t>№54-3соус</t>
  </si>
  <si>
    <t>Морковь в нарезке</t>
  </si>
  <si>
    <t>№54-32з</t>
  </si>
  <si>
    <t>Тефтели мясные</t>
  </si>
  <si>
    <t>Рагу из овощей</t>
  </si>
  <si>
    <t>Кукуруза сахарная</t>
  </si>
  <si>
    <t>№54-9г</t>
  </si>
  <si>
    <t>№54-21з</t>
  </si>
  <si>
    <t>Рыба запеченная с сыролм и луком</t>
  </si>
  <si>
    <t>Макароны отварные с овощами</t>
  </si>
  <si>
    <t>Чай с молоком и сахаром</t>
  </si>
  <si>
    <t>№54-12р</t>
  </si>
  <si>
    <t>№54-2г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</si>
</sst>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" sqref="K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180</v>
      </c>
      <c r="G6" s="40">
        <v>14.38</v>
      </c>
      <c r="H6" s="40">
        <v>18.899999999999999</v>
      </c>
      <c r="I6" s="40">
        <v>46.8</v>
      </c>
      <c r="J6" s="40">
        <v>383.6</v>
      </c>
      <c r="K6" s="41" t="s">
        <v>42</v>
      </c>
      <c r="L6" s="40">
        <v>41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3</v>
      </c>
      <c r="H8" s="43">
        <v>2</v>
      </c>
      <c r="I8" s="43">
        <v>11</v>
      </c>
      <c r="J8" s="43">
        <v>78.56</v>
      </c>
      <c r="K8" s="44" t="s">
        <v>50</v>
      </c>
      <c r="L8" s="43">
        <v>10.51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50</v>
      </c>
      <c r="G9" s="43">
        <v>3.32</v>
      </c>
      <c r="H9" s="43">
        <v>0.51</v>
      </c>
      <c r="I9" s="43">
        <v>20.85</v>
      </c>
      <c r="J9" s="43">
        <v>97.16</v>
      </c>
      <c r="K9" s="44" t="s">
        <v>42</v>
      </c>
      <c r="L9" s="43">
        <v>3.52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49</v>
      </c>
      <c r="F11" s="43">
        <v>80</v>
      </c>
      <c r="G11" s="43">
        <v>0.7</v>
      </c>
      <c r="H11" s="43">
        <v>0.1</v>
      </c>
      <c r="I11" s="43">
        <v>2</v>
      </c>
      <c r="J11" s="43">
        <v>11.3</v>
      </c>
      <c r="K11" s="44" t="s">
        <v>51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21.400000000000002</v>
      </c>
      <c r="H13" s="19">
        <f t="shared" si="0"/>
        <v>21.51</v>
      </c>
      <c r="I13" s="19">
        <f t="shared" si="0"/>
        <v>80.650000000000006</v>
      </c>
      <c r="J13" s="19">
        <f t="shared" si="0"/>
        <v>570.62</v>
      </c>
      <c r="K13" s="25"/>
      <c r="L13" s="19">
        <f t="shared" ref="L13" si="1">SUM(L6:L12)</f>
        <v>75.03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510</v>
      </c>
      <c r="G24" s="32">
        <f t="shared" ref="G24:J24" si="4">G13+G23</f>
        <v>21.400000000000002</v>
      </c>
      <c r="H24" s="32">
        <f t="shared" si="4"/>
        <v>21.51</v>
      </c>
      <c r="I24" s="32">
        <f t="shared" si="4"/>
        <v>80.650000000000006</v>
      </c>
      <c r="J24" s="32">
        <f t="shared" si="4"/>
        <v>570.62</v>
      </c>
      <c r="K24" s="32"/>
      <c r="L24" s="32">
        <f t="shared" ref="L24" si="5">L13+L23</f>
        <v>75.03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24</v>
      </c>
      <c r="H25" s="40">
        <v>7.3</v>
      </c>
      <c r="I25" s="40">
        <v>30</v>
      </c>
      <c r="J25" s="40">
        <v>283.14</v>
      </c>
      <c r="K25" s="41" t="s">
        <v>54</v>
      </c>
      <c r="L25" s="40">
        <v>59.18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0.4</v>
      </c>
      <c r="H27" s="43">
        <v>0.1</v>
      </c>
      <c r="I27" s="43">
        <v>18.399999999999999</v>
      </c>
      <c r="J27" s="43">
        <v>75.8</v>
      </c>
      <c r="K27" s="44" t="s">
        <v>55</v>
      </c>
      <c r="L27" s="43">
        <v>5.88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</v>
      </c>
      <c r="H28" s="43">
        <v>0.6</v>
      </c>
      <c r="I28" s="43">
        <v>20.85</v>
      </c>
      <c r="J28" s="43">
        <v>97.16</v>
      </c>
      <c r="K28" s="44" t="s">
        <v>42</v>
      </c>
      <c r="L28" s="43">
        <v>3.52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43</v>
      </c>
      <c r="F30" s="43">
        <v>80</v>
      </c>
      <c r="G30" s="43">
        <v>0.8</v>
      </c>
      <c r="H30" s="43">
        <v>8.1</v>
      </c>
      <c r="I30" s="43">
        <v>5.7</v>
      </c>
      <c r="J30" s="43">
        <v>98.9</v>
      </c>
      <c r="K30" s="44" t="s">
        <v>45</v>
      </c>
      <c r="L30" s="43">
        <v>9.27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28.2</v>
      </c>
      <c r="H32" s="19">
        <f t="shared" ref="H32" si="7">SUM(H25:H31)</f>
        <v>16.099999999999998</v>
      </c>
      <c r="I32" s="19">
        <f t="shared" ref="I32" si="8">SUM(I25:I31)</f>
        <v>74.95</v>
      </c>
      <c r="J32" s="19">
        <f t="shared" ref="J32:L32" si="9">SUM(J25:J31)</f>
        <v>555</v>
      </c>
      <c r="K32" s="25"/>
      <c r="L32" s="19">
        <f t="shared" si="9"/>
        <v>77.849999999999994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28.2</v>
      </c>
      <c r="H43" s="32">
        <f t="shared" ref="H43" si="15">H32+H42</f>
        <v>16.099999999999998</v>
      </c>
      <c r="I43" s="32">
        <f t="shared" ref="I43" si="16">I32+I42</f>
        <v>74.95</v>
      </c>
      <c r="J43" s="32">
        <f t="shared" ref="J43:L43" si="17">J32+J42</f>
        <v>555</v>
      </c>
      <c r="K43" s="32"/>
      <c r="L43" s="32">
        <f t="shared" si="17"/>
        <v>77.849999999999994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6.8</v>
      </c>
      <c r="H44" s="40">
        <v>7.5</v>
      </c>
      <c r="I44" s="40">
        <v>24.7</v>
      </c>
      <c r="J44" s="40">
        <v>192.6</v>
      </c>
      <c r="K44" s="41" t="s">
        <v>58</v>
      </c>
      <c r="L44" s="40">
        <v>15.22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0.2</v>
      </c>
      <c r="H46" s="43">
        <v>0</v>
      </c>
      <c r="I46" s="43">
        <v>6.58</v>
      </c>
      <c r="J46" s="43">
        <v>26.8</v>
      </c>
      <c r="K46" s="44" t="s">
        <v>41</v>
      </c>
      <c r="L46" s="43">
        <v>1.27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</v>
      </c>
      <c r="H47" s="43">
        <v>0.6</v>
      </c>
      <c r="I47" s="43">
        <v>20.85</v>
      </c>
      <c r="J47" s="43">
        <v>97.16</v>
      </c>
      <c r="K47" s="44" t="s">
        <v>42</v>
      </c>
      <c r="L47" s="43">
        <v>3.52</v>
      </c>
    </row>
    <row r="48" spans="1:12" ht="15" x14ac:dyDescent="0.25">
      <c r="A48" s="23"/>
      <c r="B48" s="15"/>
      <c r="C48" s="11"/>
      <c r="D48" s="7" t="s">
        <v>24</v>
      </c>
      <c r="E48" s="42" t="s">
        <v>57</v>
      </c>
      <c r="F48" s="43">
        <v>100</v>
      </c>
      <c r="G48" s="43">
        <v>5</v>
      </c>
      <c r="H48" s="43">
        <v>1</v>
      </c>
      <c r="I48" s="43">
        <v>26.2</v>
      </c>
      <c r="J48" s="43">
        <v>120</v>
      </c>
      <c r="K48" s="44" t="s">
        <v>42</v>
      </c>
      <c r="L48" s="43">
        <v>17.5</v>
      </c>
    </row>
    <row r="49" spans="1:12" ht="15" x14ac:dyDescent="0.25">
      <c r="A49" s="23"/>
      <c r="B49" s="15"/>
      <c r="C49" s="11"/>
      <c r="D49" s="6"/>
      <c r="E49" s="42" t="s">
        <v>59</v>
      </c>
      <c r="F49" s="43">
        <v>10</v>
      </c>
      <c r="G49" s="43">
        <v>0.1</v>
      </c>
      <c r="H49" s="43">
        <v>7.2</v>
      </c>
      <c r="I49" s="43">
        <v>0.1</v>
      </c>
      <c r="J49" s="43">
        <v>66.099999999999994</v>
      </c>
      <c r="K49" s="44" t="s">
        <v>60</v>
      </c>
      <c r="L49" s="43">
        <v>7.8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15.1</v>
      </c>
      <c r="H51" s="19">
        <f t="shared" ref="H51" si="19">SUM(H44:H50)</f>
        <v>16.3</v>
      </c>
      <c r="I51" s="19">
        <f t="shared" ref="I51" si="20">SUM(I44:I50)</f>
        <v>78.429999999999993</v>
      </c>
      <c r="J51" s="19">
        <f t="shared" ref="J51:L51" si="21">SUM(J44:J50)</f>
        <v>502.65999999999997</v>
      </c>
      <c r="K51" s="25"/>
      <c r="L51" s="19">
        <f t="shared" si="21"/>
        <v>45.31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 t="shared" ref="G62" si="26">G51+G61</f>
        <v>15.1</v>
      </c>
      <c r="H62" s="32">
        <f t="shared" ref="H62" si="27">H51+H61</f>
        <v>16.3</v>
      </c>
      <c r="I62" s="32">
        <f t="shared" ref="I62" si="28">I51+I61</f>
        <v>78.429999999999993</v>
      </c>
      <c r="J62" s="32">
        <f t="shared" ref="J62:L62" si="29">J51+J61</f>
        <v>502.65999999999997</v>
      </c>
      <c r="K62" s="32"/>
      <c r="L62" s="32">
        <f t="shared" si="29"/>
        <v>45.31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13</v>
      </c>
      <c r="H63" s="40">
        <v>14.3</v>
      </c>
      <c r="I63" s="40">
        <v>6.4</v>
      </c>
      <c r="J63" s="40">
        <v>204.7</v>
      </c>
      <c r="K63" s="41" t="s">
        <v>66</v>
      </c>
      <c r="L63" s="40">
        <v>50.98</v>
      </c>
    </row>
    <row r="64" spans="1:12" ht="15" x14ac:dyDescent="0.25">
      <c r="A64" s="23"/>
      <c r="B64" s="15"/>
      <c r="C64" s="11"/>
      <c r="D64" s="6"/>
      <c r="E64" s="42" t="s">
        <v>62</v>
      </c>
      <c r="F64" s="43">
        <v>60</v>
      </c>
      <c r="G64" s="43">
        <v>0.83</v>
      </c>
      <c r="H64" s="43">
        <v>2.0299999999999998</v>
      </c>
      <c r="I64" s="43">
        <v>4.13</v>
      </c>
      <c r="J64" s="43">
        <v>37.58</v>
      </c>
      <c r="K64" s="44" t="s">
        <v>67</v>
      </c>
      <c r="L64" s="43">
        <v>7.66</v>
      </c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0.4</v>
      </c>
      <c r="H65" s="43">
        <v>0.1</v>
      </c>
      <c r="I65" s="43">
        <v>14.4</v>
      </c>
      <c r="J65" s="43">
        <v>59.07</v>
      </c>
      <c r="K65" s="44" t="s">
        <v>65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</v>
      </c>
      <c r="H66" s="43">
        <v>0.6</v>
      </c>
      <c r="I66" s="43">
        <v>20.85</v>
      </c>
      <c r="J66" s="43">
        <v>97.16</v>
      </c>
      <c r="K66" s="44" t="s">
        <v>42</v>
      </c>
      <c r="L66" s="43">
        <v>3.52</v>
      </c>
    </row>
    <row r="67" spans="1:12" ht="15" x14ac:dyDescent="0.25">
      <c r="A67" s="23"/>
      <c r="B67" s="15"/>
      <c r="C67" s="11"/>
      <c r="D67" s="7" t="s">
        <v>24</v>
      </c>
      <c r="E67" s="42" t="s">
        <v>64</v>
      </c>
      <c r="F67" s="43">
        <v>100</v>
      </c>
      <c r="G67" s="43">
        <v>0.31</v>
      </c>
      <c r="H67" s="43">
        <v>0.31</v>
      </c>
      <c r="I67" s="43">
        <v>24.4</v>
      </c>
      <c r="J67" s="43">
        <v>81.400000000000006</v>
      </c>
      <c r="K67" s="44" t="s">
        <v>42</v>
      </c>
      <c r="L67" s="43" t="s">
        <v>42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17.54</v>
      </c>
      <c r="H70" s="19">
        <f t="shared" ref="H70" si="31">SUM(H63:H69)</f>
        <v>17.340000000000003</v>
      </c>
      <c r="I70" s="19">
        <f t="shared" ref="I70" si="32">SUM(I63:I69)</f>
        <v>70.180000000000007</v>
      </c>
      <c r="J70" s="19">
        <f t="shared" ref="J70:L70" si="33">SUM(J63:J69)</f>
        <v>479.90999999999997</v>
      </c>
      <c r="K70" s="25"/>
      <c r="L70" s="19">
        <f t="shared" si="33"/>
        <v>62.160000000000004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610</v>
      </c>
      <c r="G81" s="32">
        <f t="shared" ref="G81" si="38">G70+G80</f>
        <v>17.54</v>
      </c>
      <c r="H81" s="32">
        <f t="shared" ref="H81" si="39">H70+H80</f>
        <v>17.340000000000003</v>
      </c>
      <c r="I81" s="32">
        <f t="shared" ref="I81" si="40">I70+I80</f>
        <v>70.180000000000007</v>
      </c>
      <c r="J81" s="32">
        <f t="shared" ref="J81:L81" si="41">J70+J80</f>
        <v>479.90999999999997</v>
      </c>
      <c r="K81" s="32"/>
      <c r="L81" s="32">
        <f t="shared" si="41"/>
        <v>62.160000000000004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200</v>
      </c>
      <c r="G82" s="40">
        <v>5</v>
      </c>
      <c r="H82" s="40">
        <v>6</v>
      </c>
      <c r="I82" s="40">
        <v>24.1</v>
      </c>
      <c r="J82" s="40">
        <v>168.9</v>
      </c>
      <c r="K82" s="41" t="s">
        <v>74</v>
      </c>
      <c r="L82" s="40">
        <v>15.05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3.41</v>
      </c>
      <c r="H84" s="43">
        <v>3.2</v>
      </c>
      <c r="I84" s="43">
        <v>11.44</v>
      </c>
      <c r="J84" s="43">
        <v>83.38</v>
      </c>
      <c r="K84" s="44" t="s">
        <v>75</v>
      </c>
      <c r="L84" s="43">
        <v>11.34</v>
      </c>
    </row>
    <row r="85" spans="1:12" ht="15" x14ac:dyDescent="0.25">
      <c r="A85" s="23"/>
      <c r="B85" s="15"/>
      <c r="C85" s="11"/>
      <c r="D85" s="7" t="s">
        <v>23</v>
      </c>
      <c r="E85" s="42" t="s">
        <v>71</v>
      </c>
      <c r="F85" s="43">
        <v>50</v>
      </c>
      <c r="G85" s="43">
        <v>3</v>
      </c>
      <c r="H85" s="43">
        <v>0.6</v>
      </c>
      <c r="I85" s="43">
        <v>20.85</v>
      </c>
      <c r="J85" s="43">
        <v>97.16</v>
      </c>
      <c r="K85" s="44" t="s">
        <v>42</v>
      </c>
      <c r="L85" s="43">
        <v>3.52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72</v>
      </c>
      <c r="F87" s="43">
        <v>60</v>
      </c>
      <c r="G87" s="43">
        <v>1.58</v>
      </c>
      <c r="H87" s="43">
        <v>6.1</v>
      </c>
      <c r="I87" s="43">
        <v>6.23</v>
      </c>
      <c r="J87" s="43">
        <v>85.73</v>
      </c>
      <c r="K87" s="44" t="s">
        <v>76</v>
      </c>
      <c r="L87" s="43">
        <v>9.74</v>
      </c>
    </row>
    <row r="88" spans="1:12" ht="15" x14ac:dyDescent="0.25">
      <c r="A88" s="23"/>
      <c r="B88" s="15"/>
      <c r="C88" s="11"/>
      <c r="D88" s="6"/>
      <c r="E88" s="42" t="s">
        <v>73</v>
      </c>
      <c r="F88" s="43">
        <v>30</v>
      </c>
      <c r="G88" s="43">
        <v>2.44</v>
      </c>
      <c r="H88" s="43">
        <v>0</v>
      </c>
      <c r="I88" s="43">
        <v>12</v>
      </c>
      <c r="J88" s="43">
        <v>57</v>
      </c>
      <c r="K88" s="44" t="s">
        <v>42</v>
      </c>
      <c r="L88" s="43">
        <v>4.8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15.43</v>
      </c>
      <c r="H89" s="19">
        <f t="shared" ref="H89" si="43">SUM(H82:H88)</f>
        <v>15.899999999999999</v>
      </c>
      <c r="I89" s="19">
        <f t="shared" ref="I89" si="44">SUM(I82:I88)</f>
        <v>74.62</v>
      </c>
      <c r="J89" s="19">
        <f t="shared" ref="J89:L89" si="45">SUM(J82:J88)</f>
        <v>492.17</v>
      </c>
      <c r="K89" s="25"/>
      <c r="L89" s="19">
        <f t="shared" si="45"/>
        <v>44.449999999999996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540</v>
      </c>
      <c r="G100" s="32">
        <f t="shared" ref="G100" si="50">G89+G99</f>
        <v>15.43</v>
      </c>
      <c r="H100" s="32">
        <f t="shared" ref="H100" si="51">H89+H99</f>
        <v>15.899999999999999</v>
      </c>
      <c r="I100" s="32">
        <f t="shared" ref="I100" si="52">I89+I99</f>
        <v>74.62</v>
      </c>
      <c r="J100" s="32">
        <f t="shared" ref="J100:L100" si="53">J89+J99</f>
        <v>492.17</v>
      </c>
      <c r="K100" s="32"/>
      <c r="L100" s="32">
        <f t="shared" si="53"/>
        <v>44.449999999999996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100</v>
      </c>
      <c r="G101" s="40">
        <v>13.1</v>
      </c>
      <c r="H101" s="40">
        <v>8</v>
      </c>
      <c r="I101" s="40">
        <v>2.9</v>
      </c>
      <c r="J101" s="40">
        <v>131.6</v>
      </c>
      <c r="K101" s="41" t="s">
        <v>81</v>
      </c>
      <c r="L101" s="40">
        <v>22.21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>
        <v>150</v>
      </c>
      <c r="G102" s="43">
        <v>4.5</v>
      </c>
      <c r="H102" s="43">
        <v>6</v>
      </c>
      <c r="I102" s="43">
        <v>26.6</v>
      </c>
      <c r="J102" s="43">
        <v>173.7</v>
      </c>
      <c r="K102" s="44" t="s">
        <v>82</v>
      </c>
      <c r="L102" s="43">
        <v>13.58</v>
      </c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0.6</v>
      </c>
      <c r="H103" s="43">
        <v>0.2</v>
      </c>
      <c r="I103" s="43">
        <v>15.2</v>
      </c>
      <c r="J103" s="43">
        <v>65.3</v>
      </c>
      <c r="K103" s="44" t="s">
        <v>83</v>
      </c>
      <c r="L103" s="43">
        <v>7.85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</v>
      </c>
      <c r="H104" s="43">
        <v>0.6</v>
      </c>
      <c r="I104" s="43">
        <v>20.85</v>
      </c>
      <c r="J104" s="43">
        <v>97.16</v>
      </c>
      <c r="K104" s="44" t="s">
        <v>42</v>
      </c>
      <c r="L104" s="43">
        <v>3.52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80</v>
      </c>
      <c r="F106" s="43">
        <v>60</v>
      </c>
      <c r="G106" s="43">
        <v>0.52</v>
      </c>
      <c r="H106" s="43">
        <v>0.08</v>
      </c>
      <c r="I106" s="43">
        <v>1.5</v>
      </c>
      <c r="J106" s="43">
        <v>8.4700000000000006</v>
      </c>
      <c r="K106" s="44" t="s">
        <v>51</v>
      </c>
      <c r="L106" s="43">
        <v>15.75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21.720000000000002</v>
      </c>
      <c r="H108" s="19">
        <f t="shared" si="54"/>
        <v>14.879999999999999</v>
      </c>
      <c r="I108" s="19">
        <f t="shared" si="54"/>
        <v>67.050000000000011</v>
      </c>
      <c r="J108" s="19">
        <f t="shared" si="54"/>
        <v>476.23</v>
      </c>
      <c r="K108" s="25"/>
      <c r="L108" s="19">
        <f t="shared" ref="L108" si="55">SUM(L101:L107)</f>
        <v>62.910000000000004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560</v>
      </c>
      <c r="G119" s="32">
        <f t="shared" ref="G119" si="58">G108+G118</f>
        <v>21.720000000000002</v>
      </c>
      <c r="H119" s="32">
        <f t="shared" ref="H119" si="59">H108+H118</f>
        <v>14.879999999999999</v>
      </c>
      <c r="I119" s="32">
        <f t="shared" ref="I119" si="60">I108+I118</f>
        <v>67.050000000000011</v>
      </c>
      <c r="J119" s="32">
        <f t="shared" ref="J119:L119" si="61">J108+J118</f>
        <v>476.23</v>
      </c>
      <c r="K119" s="32"/>
      <c r="L119" s="32">
        <f t="shared" si="61"/>
        <v>62.910000000000004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200</v>
      </c>
      <c r="G120" s="40">
        <v>5.8</v>
      </c>
      <c r="H120" s="40">
        <v>5.8</v>
      </c>
      <c r="I120" s="40">
        <v>33</v>
      </c>
      <c r="J120" s="40">
        <v>207.9</v>
      </c>
      <c r="K120" s="41" t="s">
        <v>87</v>
      </c>
      <c r="L120" s="40">
        <v>14.89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180</v>
      </c>
      <c r="G122" s="43">
        <v>3</v>
      </c>
      <c r="H122" s="43">
        <v>3</v>
      </c>
      <c r="I122" s="43">
        <v>11.83</v>
      </c>
      <c r="J122" s="43">
        <v>89.18</v>
      </c>
      <c r="K122" s="44" t="s">
        <v>88</v>
      </c>
      <c r="L122" s="43">
        <v>12.12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</v>
      </c>
      <c r="H123" s="43">
        <v>0.6</v>
      </c>
      <c r="I123" s="43">
        <v>20.85</v>
      </c>
      <c r="J123" s="43">
        <v>97.16</v>
      </c>
      <c r="K123" s="44" t="s">
        <v>42</v>
      </c>
      <c r="L123" s="43">
        <v>3.52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86</v>
      </c>
      <c r="F125" s="43">
        <v>100</v>
      </c>
      <c r="G125" s="43">
        <v>3</v>
      </c>
      <c r="H125" s="43">
        <v>7.2</v>
      </c>
      <c r="I125" s="43">
        <v>10.4</v>
      </c>
      <c r="J125" s="43">
        <v>117.4</v>
      </c>
      <c r="K125" s="44" t="s">
        <v>89</v>
      </c>
      <c r="L125" s="43">
        <v>13.56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14.8</v>
      </c>
      <c r="H127" s="19">
        <f t="shared" si="62"/>
        <v>16.600000000000001</v>
      </c>
      <c r="I127" s="19">
        <f t="shared" si="62"/>
        <v>76.080000000000013</v>
      </c>
      <c r="J127" s="19">
        <f t="shared" si="62"/>
        <v>511.64</v>
      </c>
      <c r="K127" s="25"/>
      <c r="L127" s="19">
        <f t="shared" ref="L127" si="63">SUM(L120:L126)</f>
        <v>44.089999999999996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14.8</v>
      </c>
      <c r="H138" s="32">
        <f t="shared" ref="H138" si="67">H127+H137</f>
        <v>16.600000000000001</v>
      </c>
      <c r="I138" s="32">
        <f t="shared" ref="I138" si="68">I127+I137</f>
        <v>76.080000000000013</v>
      </c>
      <c r="J138" s="32">
        <f t="shared" ref="J138:L138" si="69">J127+J137</f>
        <v>511.64</v>
      </c>
      <c r="K138" s="32"/>
      <c r="L138" s="32">
        <f t="shared" si="69"/>
        <v>44.089999999999996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90</v>
      </c>
      <c r="G139" s="40">
        <v>15</v>
      </c>
      <c r="H139" s="40">
        <v>10.35</v>
      </c>
      <c r="I139" s="40">
        <v>14.17</v>
      </c>
      <c r="J139" s="40">
        <v>210.83</v>
      </c>
      <c r="K139" s="41" t="s">
        <v>93</v>
      </c>
      <c r="L139" s="40">
        <v>42.27</v>
      </c>
    </row>
    <row r="140" spans="1:12" ht="15" x14ac:dyDescent="0.25">
      <c r="A140" s="23"/>
      <c r="B140" s="15"/>
      <c r="C140" s="11"/>
      <c r="D140" s="6"/>
      <c r="E140" s="42" t="s">
        <v>91</v>
      </c>
      <c r="F140" s="43">
        <v>150</v>
      </c>
      <c r="G140" s="43">
        <v>3.2</v>
      </c>
      <c r="H140" s="43">
        <v>5.2</v>
      </c>
      <c r="I140" s="43">
        <v>19.8</v>
      </c>
      <c r="J140" s="43">
        <v>139.4</v>
      </c>
      <c r="K140" s="44" t="s">
        <v>94</v>
      </c>
      <c r="L140" s="43">
        <v>15.54</v>
      </c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0.4</v>
      </c>
      <c r="H141" s="43">
        <v>0.1</v>
      </c>
      <c r="I141" s="43">
        <v>14.4</v>
      </c>
      <c r="J141" s="43">
        <v>59.07</v>
      </c>
      <c r="K141" s="44" t="s">
        <v>65</v>
      </c>
      <c r="L141" s="43">
        <v>17.07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</v>
      </c>
      <c r="H142" s="43">
        <v>0.6</v>
      </c>
      <c r="I142" s="43">
        <v>20.85</v>
      </c>
      <c r="J142" s="43">
        <v>97.16</v>
      </c>
      <c r="K142" s="44" t="s">
        <v>42</v>
      </c>
      <c r="L142" s="43">
        <v>3.52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/>
      <c r="E144" s="42" t="s">
        <v>92</v>
      </c>
      <c r="F144" s="43">
        <v>30</v>
      </c>
      <c r="G144" s="43">
        <v>0.9</v>
      </c>
      <c r="H144" s="43">
        <v>0.72</v>
      </c>
      <c r="I144" s="43">
        <v>2.67</v>
      </c>
      <c r="J144" s="43">
        <v>21.24</v>
      </c>
      <c r="K144" s="44" t="s">
        <v>95</v>
      </c>
      <c r="L144" s="43">
        <v>3.06</v>
      </c>
    </row>
    <row r="145" spans="1:12" ht="15" x14ac:dyDescent="0.25">
      <c r="A145" s="23"/>
      <c r="B145" s="15"/>
      <c r="C145" s="11"/>
      <c r="D145" s="6"/>
      <c r="E145" s="42" t="s">
        <v>96</v>
      </c>
      <c r="F145" s="43">
        <v>30</v>
      </c>
      <c r="G145" s="43">
        <v>0.4</v>
      </c>
      <c r="H145" s="43">
        <v>0</v>
      </c>
      <c r="I145" s="43">
        <v>2.1</v>
      </c>
      <c r="J145" s="43">
        <v>10.1</v>
      </c>
      <c r="K145" s="44" t="s">
        <v>97</v>
      </c>
      <c r="L145" s="43">
        <v>2.44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22.899999999999995</v>
      </c>
      <c r="H146" s="19">
        <f t="shared" si="70"/>
        <v>16.97</v>
      </c>
      <c r="I146" s="19">
        <f t="shared" si="70"/>
        <v>73.989999999999995</v>
      </c>
      <c r="J146" s="19">
        <f t="shared" si="70"/>
        <v>537.80000000000007</v>
      </c>
      <c r="K146" s="25"/>
      <c r="L146" s="19">
        <f t="shared" ref="L146" si="71">SUM(L139:L145)</f>
        <v>83.899999999999991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550</v>
      </c>
      <c r="G157" s="32">
        <f t="shared" ref="G157" si="74">G146+G156</f>
        <v>22.899999999999995</v>
      </c>
      <c r="H157" s="32">
        <f t="shared" ref="H157" si="75">H146+H156</f>
        <v>16.97</v>
      </c>
      <c r="I157" s="32">
        <f t="shared" ref="I157" si="76">I146+I156</f>
        <v>73.989999999999995</v>
      </c>
      <c r="J157" s="32">
        <f t="shared" ref="J157:L157" si="77">J146+J156</f>
        <v>537.80000000000007</v>
      </c>
      <c r="K157" s="32"/>
      <c r="L157" s="32">
        <f t="shared" si="77"/>
        <v>83.899999999999991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90</v>
      </c>
      <c r="G158" s="40">
        <v>13.7</v>
      </c>
      <c r="H158" s="40">
        <v>13.1</v>
      </c>
      <c r="I158" s="40">
        <v>18.54</v>
      </c>
      <c r="J158" s="40">
        <v>221.3</v>
      </c>
      <c r="K158" s="41" t="s">
        <v>42</v>
      </c>
      <c r="L158" s="40">
        <v>35.51</v>
      </c>
    </row>
    <row r="159" spans="1:12" ht="15" x14ac:dyDescent="0.25">
      <c r="A159" s="23"/>
      <c r="B159" s="15"/>
      <c r="C159" s="11"/>
      <c r="D159" s="6"/>
      <c r="E159" s="42" t="s">
        <v>99</v>
      </c>
      <c r="F159" s="43">
        <v>150</v>
      </c>
      <c r="G159" s="43">
        <v>2</v>
      </c>
      <c r="H159" s="43">
        <v>7</v>
      </c>
      <c r="I159" s="43">
        <v>13.6</v>
      </c>
      <c r="J159" s="43">
        <v>133.4</v>
      </c>
      <c r="K159" s="44" t="s">
        <v>101</v>
      </c>
      <c r="L159" s="43">
        <v>18.23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3.14</v>
      </c>
      <c r="H160" s="43">
        <v>2.48</v>
      </c>
      <c r="I160" s="43">
        <v>11</v>
      </c>
      <c r="J160" s="43">
        <v>78.56</v>
      </c>
      <c r="K160" s="44" t="s">
        <v>75</v>
      </c>
      <c r="L160" s="43">
        <v>10.51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</v>
      </c>
      <c r="H161" s="43">
        <v>0.6</v>
      </c>
      <c r="I161" s="43">
        <v>20.85</v>
      </c>
      <c r="J161" s="43">
        <v>97.16</v>
      </c>
      <c r="K161" s="44" t="s">
        <v>42</v>
      </c>
      <c r="L161" s="43">
        <v>3.52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100</v>
      </c>
      <c r="F163" s="43">
        <v>40</v>
      </c>
      <c r="G163" s="43">
        <v>0.8</v>
      </c>
      <c r="H163" s="43">
        <v>0.1</v>
      </c>
      <c r="I163" s="43">
        <v>4.0999999999999996</v>
      </c>
      <c r="J163" s="43">
        <v>20.9</v>
      </c>
      <c r="K163" s="44" t="s">
        <v>102</v>
      </c>
      <c r="L163" s="43">
        <v>10.85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22.64</v>
      </c>
      <c r="H165" s="19">
        <f t="shared" si="78"/>
        <v>23.280000000000005</v>
      </c>
      <c r="I165" s="19">
        <f t="shared" si="78"/>
        <v>68.09</v>
      </c>
      <c r="J165" s="19">
        <f t="shared" si="78"/>
        <v>551.32000000000005</v>
      </c>
      <c r="K165" s="25"/>
      <c r="L165" s="19">
        <f t="shared" ref="L165" si="79">SUM(L158:L164)</f>
        <v>78.61999999999999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530</v>
      </c>
      <c r="G176" s="32">
        <f t="shared" ref="G176" si="82">G165+G175</f>
        <v>22.64</v>
      </c>
      <c r="H176" s="32">
        <f t="shared" ref="H176" si="83">H165+H175</f>
        <v>23.280000000000005</v>
      </c>
      <c r="I176" s="32">
        <f t="shared" ref="I176" si="84">I165+I175</f>
        <v>68.09</v>
      </c>
      <c r="J176" s="32">
        <f t="shared" ref="J176:L176" si="85">J165+J175</f>
        <v>551.32000000000005</v>
      </c>
      <c r="K176" s="32"/>
      <c r="L176" s="32">
        <f t="shared" si="85"/>
        <v>78.61999999999999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90</v>
      </c>
      <c r="G177" s="40">
        <v>14</v>
      </c>
      <c r="H177" s="40">
        <v>9</v>
      </c>
      <c r="I177" s="40">
        <v>3</v>
      </c>
      <c r="J177" s="40">
        <v>157.77000000000001</v>
      </c>
      <c r="K177" s="41" t="s">
        <v>106</v>
      </c>
      <c r="L177" s="40">
        <v>30.9</v>
      </c>
    </row>
    <row r="178" spans="1:12" ht="15" x14ac:dyDescent="0.25">
      <c r="A178" s="23"/>
      <c r="B178" s="15"/>
      <c r="C178" s="11"/>
      <c r="D178" s="6"/>
      <c r="E178" s="42" t="s">
        <v>104</v>
      </c>
      <c r="F178" s="43">
        <v>190</v>
      </c>
      <c r="G178" s="43">
        <v>5</v>
      </c>
      <c r="H178" s="43">
        <v>7.73</v>
      </c>
      <c r="I178" s="43">
        <v>34</v>
      </c>
      <c r="J178" s="43">
        <v>228.63</v>
      </c>
      <c r="K178" s="44" t="s">
        <v>107</v>
      </c>
      <c r="L178" s="43">
        <v>17.28</v>
      </c>
    </row>
    <row r="179" spans="1:12" ht="15" x14ac:dyDescent="0.25">
      <c r="A179" s="23"/>
      <c r="B179" s="15"/>
      <c r="C179" s="11"/>
      <c r="D179" s="7" t="s">
        <v>22</v>
      </c>
      <c r="E179" s="42" t="s">
        <v>105</v>
      </c>
      <c r="F179" s="43">
        <v>200</v>
      </c>
      <c r="G179" s="43">
        <v>1</v>
      </c>
      <c r="H179" s="43">
        <v>1.1000000000000001</v>
      </c>
      <c r="I179" s="43">
        <v>9</v>
      </c>
      <c r="J179" s="43">
        <v>50.9</v>
      </c>
      <c r="K179" s="44" t="s">
        <v>83</v>
      </c>
      <c r="L179" s="43">
        <v>5.44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</v>
      </c>
      <c r="H180" s="43">
        <v>0.6</v>
      </c>
      <c r="I180" s="43">
        <v>20.85</v>
      </c>
      <c r="J180" s="43">
        <v>97.16</v>
      </c>
      <c r="K180" s="44" t="s">
        <v>42</v>
      </c>
      <c r="L180" s="43">
        <v>3.52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30</v>
      </c>
      <c r="G182" s="43">
        <v>0.26</v>
      </c>
      <c r="H182" s="43">
        <v>0.04</v>
      </c>
      <c r="I182" s="43">
        <v>1</v>
      </c>
      <c r="J182" s="43">
        <v>4.2300000000000004</v>
      </c>
      <c r="K182" s="44" t="s">
        <v>51</v>
      </c>
      <c r="L182" s="43">
        <v>7.88</v>
      </c>
    </row>
    <row r="183" spans="1:12" ht="25.5" x14ac:dyDescent="0.25">
      <c r="A183" s="23"/>
      <c r="B183" s="15"/>
      <c r="C183" s="11"/>
      <c r="D183" s="6"/>
      <c r="E183" s="42" t="s">
        <v>92</v>
      </c>
      <c r="F183" s="43">
        <v>30</v>
      </c>
      <c r="G183" s="43">
        <v>0.9</v>
      </c>
      <c r="H183" s="43">
        <v>0.72</v>
      </c>
      <c r="I183" s="43">
        <v>2.67</v>
      </c>
      <c r="J183" s="43">
        <v>21.24</v>
      </c>
      <c r="K183" s="44" t="s">
        <v>95</v>
      </c>
      <c r="L183" s="43">
        <v>3.06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24.16</v>
      </c>
      <c r="H184" s="19">
        <f t="shared" si="86"/>
        <v>19.190000000000001</v>
      </c>
      <c r="I184" s="19">
        <f t="shared" si="86"/>
        <v>70.52</v>
      </c>
      <c r="J184" s="19">
        <f t="shared" si="86"/>
        <v>559.92999999999995</v>
      </c>
      <c r="K184" s="25"/>
      <c r="L184" s="19">
        <f t="shared" ref="L184" si="87">SUM(L177:L183)</f>
        <v>68.08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590</v>
      </c>
      <c r="G195" s="32">
        <f t="shared" ref="G195" si="90">G184+G194</f>
        <v>24.16</v>
      </c>
      <c r="H195" s="32">
        <f t="shared" ref="H195" si="91">H184+H194</f>
        <v>19.190000000000001</v>
      </c>
      <c r="I195" s="32">
        <f t="shared" ref="I195" si="92">I184+I194</f>
        <v>70.52</v>
      </c>
      <c r="J195" s="32">
        <f t="shared" ref="J195:L195" si="93">J184+J194</f>
        <v>559.92999999999995</v>
      </c>
      <c r="K195" s="32"/>
      <c r="L195" s="32">
        <f t="shared" si="93"/>
        <v>68.08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20.389000000000003</v>
      </c>
      <c r="H196" s="34">
        <f t="shared" si="94"/>
        <v>17.806999999999999</v>
      </c>
      <c r="I196" s="34">
        <f t="shared" si="94"/>
        <v>73.456000000000003</v>
      </c>
      <c r="J196" s="34">
        <f t="shared" si="94"/>
        <v>523.72799999999995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64.239999999999995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2022-05-16T14:23:56Z</dcterms:created>
  <dcterms:modified xsi:type="dcterms:W3CDTF">2023-10-19T05:37:54Z</dcterms:modified>
</cp:coreProperties>
</file>